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СП свои\Бюджет\"/>
    </mc:Choice>
  </mc:AlternateContent>
  <bookViews>
    <workbookView xWindow="0" yWindow="0" windowWidth="19200" windowHeight="1020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2" i="1" l="1"/>
  <c r="D32" i="1" s="1"/>
  <c r="B32" i="1"/>
  <c r="D31" i="1"/>
  <c r="D30" i="1"/>
  <c r="D29" i="1"/>
  <c r="D28" i="1"/>
  <c r="D27" i="1"/>
  <c r="D26" i="1"/>
  <c r="D25" i="1"/>
  <c r="D24" i="1"/>
  <c r="D23" i="1"/>
  <c r="D22" i="1"/>
  <c r="D20" i="1"/>
  <c r="C20" i="1"/>
  <c r="C33" i="1" s="1"/>
  <c r="B20" i="1"/>
  <c r="B33" i="1" s="1"/>
  <c r="D19" i="1"/>
  <c r="D18" i="1"/>
  <c r="D17" i="1"/>
  <c r="D16" i="1"/>
  <c r="D15" i="1"/>
  <c r="D14" i="1"/>
  <c r="D13" i="1"/>
  <c r="D12" i="1"/>
  <c r="D11" i="1"/>
  <c r="D10" i="1"/>
  <c r="D9" i="1"/>
  <c r="C9" i="1"/>
  <c r="B9" i="1"/>
</calcChain>
</file>

<file path=xl/sharedStrings.xml><?xml version="1.0" encoding="utf-8"?>
<sst xmlns="http://schemas.openxmlformats.org/spreadsheetml/2006/main" count="41" uniqueCount="41">
  <si>
    <t xml:space="preserve"> Месячный отчет</t>
  </si>
  <si>
    <t xml:space="preserve"> об исполнении бюджета</t>
  </si>
  <si>
    <t>Бюджет Администрации сельского поселения Семеновского сельсовета МР Баймакский район Республики Башкортостан</t>
  </si>
  <si>
    <t>за 5 месяцев 2020 года</t>
  </si>
  <si>
    <t/>
  </si>
  <si>
    <t>Ед.Изм.: руб.</t>
  </si>
  <si>
    <t>Вид дохода</t>
  </si>
  <si>
    <t>Уточ. план на год</t>
  </si>
  <si>
    <t xml:space="preserve">Кассовые расходы </t>
  </si>
  <si>
    <t>% испол-я к плану на год</t>
  </si>
  <si>
    <t>ДОХОДЫ</t>
  </si>
  <si>
    <t>НАЛОГОВЫЕ И НЕНАЛОГОВЫЕ ДОХОДЫ</t>
  </si>
  <si>
    <t>НДФЛ</t>
  </si>
  <si>
    <t>НАЛОГИ НА ИМУЩЕСТВО</t>
  </si>
  <si>
    <t>ЗЕМЕЛЬНЫЙ НАЛОГ</t>
  </si>
  <si>
    <t>ЕСХН</t>
  </si>
  <si>
    <t>ГОСУДАРСТВЕННАЯ ПОШЛИНА</t>
  </si>
  <si>
    <t>ДОХОДЫ ОТ ИСПОЛЬЗОВАНИЯ ИМУЩЕСТВА, НАХОДЯЩЕГОСЯ В ГОСУДАРСТВЕННОЙ И МУНИЦИПАЛЬНОЙ СОБСТВЕННОСТИ</t>
  </si>
  <si>
    <t>ПРОЧИЕ НЕНАЛОГОВЫЕ ДОХОДЫ</t>
  </si>
  <si>
    <t>ДОХОДЫ ОТ СДАЧИ В АРЕНДУ</t>
  </si>
  <si>
    <t>БЕЗВОЗМЕЗДНЫЕ ПОСТУПЛЕНИЯ</t>
  </si>
  <si>
    <t>АДМИНИСТРАТИВНЫЕ ШТРАФЫ</t>
  </si>
  <si>
    <t>ИТОГО ДОХОДЫ</t>
  </si>
  <si>
    <t>РАСХОДЫ</t>
  </si>
  <si>
    <t>Функционирование высшего должностного лица субъекта Российской Федерации и муниципального образования(0102)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</si>
  <si>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администраций(0104)</t>
  </si>
  <si>
    <t>Резервные фонды(0111)</t>
  </si>
  <si>
    <t>Мобилизационная и вневойсковая подготовка(0203)</t>
  </si>
  <si>
    <t>Дорожное хозяйство (дорожные фонды)(0409)</t>
  </si>
  <si>
    <t>Другие вопросы в области национальной экономики(0412)</t>
  </si>
  <si>
    <t>Коммунальное хозяйство(0502)</t>
  </si>
  <si>
    <t>Благоустройство(0503)</t>
  </si>
  <si>
    <t>Другие вопросы в области охраны окружающей среды(0605)</t>
  </si>
  <si>
    <t>КУЛЬТУРА, КИНЕМАТОГРАФИЯ(0801)</t>
  </si>
  <si>
    <t>ИТОГО РАСХОДЫ</t>
  </si>
  <si>
    <t>ДЕФИЦИТ/ПРОФИЦИТ</t>
  </si>
  <si>
    <t xml:space="preserve">Заместитель главы по финансовым вопросам - </t>
  </si>
  <si>
    <t>начальника финансового управления</t>
  </si>
  <si>
    <t xml:space="preserve">                    Давлетбаев И.Н.</t>
  </si>
  <si>
    <t>Исп. Хайсарова Г.З</t>
  </si>
  <si>
    <t>8(34751) 2-26-18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</si>
</sst>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8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9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49" fontId="2" fillId="0" borderId="0" xfId="0" applyNumberFormat="1" applyFont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/>
    <xf numFmtId="49" fontId="2" fillId="0" borderId="0" xfId="0" applyNumberFormat="1" applyFont="1" applyAlignment="1">
      <alignment horizontal="right" vertical="center" shrinkToFit="1"/>
    </xf>
    <xf numFmtId="0" fontId="3" fillId="0" borderId="0" xfId="0" applyFont="1" applyAlignment="1">
      <alignment horizontal="right" vertical="center" shrinkToFi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4" fontId="3" fillId="0" borderId="1" xfId="0" applyNumberFormat="1" applyFont="1" applyBorder="1" applyAlignment="1">
      <alignment horizontal="right" vertical="center" shrinkToFit="1"/>
    </xf>
    <xf numFmtId="2" fontId="3" fillId="0" borderId="1" xfId="0" applyNumberFormat="1" applyFont="1" applyBorder="1" applyAlignment="1">
      <alignment horizontal="right" vertical="center" shrinkToFit="1"/>
    </xf>
    <xf numFmtId="0" fontId="3" fillId="0" borderId="1" xfId="0" quotePrefix="1" applyFont="1" applyBorder="1" applyAlignment="1">
      <alignment horizontal="left" vertical="top" wrapText="1"/>
    </xf>
    <xf numFmtId="4" fontId="2" fillId="0" borderId="1" xfId="0" applyNumberFormat="1" applyFont="1" applyBorder="1" applyAlignment="1">
      <alignment horizontal="right" vertical="center" shrinkToFit="1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right" vertical="center" shrinkToFit="1"/>
    </xf>
    <xf numFmtId="0" fontId="3" fillId="0" borderId="1" xfId="0" applyFont="1" applyBorder="1"/>
    <xf numFmtId="4" fontId="3" fillId="0" borderId="1" xfId="0" applyNumberFormat="1" applyFont="1" applyBorder="1" applyAlignment="1">
      <alignment horizontal="center" vertical="center"/>
    </xf>
    <xf numFmtId="0" fontId="0" fillId="0" borderId="1" xfId="0" applyBorder="1"/>
    <xf numFmtId="0" fontId="4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tabSelected="1" workbookViewId="0">
      <selection sqref="A1:XFD1048576"/>
    </sheetView>
  </sheetViews>
  <sheetFormatPr defaultRowHeight="15" x14ac:dyDescent="0.25"/>
  <cols>
    <col min="1" max="1" width="45.42578125" customWidth="1"/>
    <col min="2" max="3" width="15.5703125" customWidth="1"/>
    <col min="4" max="4" width="9.28515625" customWidth="1"/>
  </cols>
  <sheetData>
    <row r="1" spans="1:5" x14ac:dyDescent="0.25">
      <c r="A1" s="1" t="s">
        <v>0</v>
      </c>
      <c r="B1" s="2"/>
      <c r="C1" s="2"/>
      <c r="D1" s="2"/>
      <c r="E1" s="3"/>
    </row>
    <row r="2" spans="1:5" x14ac:dyDescent="0.25">
      <c r="A2" s="1" t="s">
        <v>1</v>
      </c>
      <c r="B2" s="2"/>
      <c r="C2" s="2"/>
      <c r="D2" s="2"/>
      <c r="E2" s="3"/>
    </row>
    <row r="3" spans="1:5" x14ac:dyDescent="0.25">
      <c r="A3" s="1" t="s">
        <v>2</v>
      </c>
      <c r="B3" s="2"/>
      <c r="C3" s="2"/>
      <c r="D3" s="2"/>
      <c r="E3" s="3"/>
    </row>
    <row r="4" spans="1:5" x14ac:dyDescent="0.25">
      <c r="A4" s="1" t="s">
        <v>3</v>
      </c>
      <c r="B4" s="2"/>
      <c r="C4" s="2"/>
      <c r="D4" s="2"/>
      <c r="E4" s="3"/>
    </row>
    <row r="5" spans="1:5" x14ac:dyDescent="0.25">
      <c r="A5" s="1" t="s">
        <v>4</v>
      </c>
      <c r="B5" s="2"/>
      <c r="C5" s="2"/>
      <c r="D5" s="2"/>
      <c r="E5" s="3"/>
    </row>
    <row r="6" spans="1:5" x14ac:dyDescent="0.25">
      <c r="A6" s="4" t="s">
        <v>5</v>
      </c>
      <c r="B6" s="5"/>
      <c r="C6" s="5"/>
      <c r="D6" s="5"/>
      <c r="E6" s="3"/>
    </row>
    <row r="7" spans="1:5" ht="31.5" x14ac:dyDescent="0.25">
      <c r="A7" s="6" t="s">
        <v>6</v>
      </c>
      <c r="B7" s="6" t="s">
        <v>7</v>
      </c>
      <c r="C7" s="6" t="s">
        <v>8</v>
      </c>
      <c r="D7" s="6" t="s">
        <v>9</v>
      </c>
      <c r="E7" s="3"/>
    </row>
    <row r="8" spans="1:5" ht="15.75" customHeight="1" x14ac:dyDescent="0.25">
      <c r="A8" s="7" t="s">
        <v>10</v>
      </c>
      <c r="B8" s="8"/>
      <c r="C8" s="8"/>
      <c r="D8" s="9"/>
      <c r="E8" s="3"/>
    </row>
    <row r="9" spans="1:5" x14ac:dyDescent="0.25">
      <c r="A9" s="10" t="s">
        <v>11</v>
      </c>
      <c r="B9" s="11">
        <f>SUM(B10:B16)</f>
        <v>495000</v>
      </c>
      <c r="C9" s="11">
        <f>SUM(C10:C16)</f>
        <v>219728.25</v>
      </c>
      <c r="D9" s="12">
        <f>C9/B9*100</f>
        <v>44.389545454545456</v>
      </c>
      <c r="E9" s="3"/>
    </row>
    <row r="10" spans="1:5" x14ac:dyDescent="0.25">
      <c r="A10" s="10" t="s">
        <v>12</v>
      </c>
      <c r="B10" s="11">
        <v>351000</v>
      </c>
      <c r="C10" s="11">
        <v>206293.44</v>
      </c>
      <c r="D10" s="12">
        <f t="shared" ref="D10:D20" si="0">C10/B10*100</f>
        <v>58.773059829059825</v>
      </c>
      <c r="E10" s="3"/>
    </row>
    <row r="11" spans="1:5" x14ac:dyDescent="0.25">
      <c r="A11" s="13" t="s">
        <v>13</v>
      </c>
      <c r="B11" s="11">
        <v>9000</v>
      </c>
      <c r="C11" s="11">
        <v>1938.68</v>
      </c>
      <c r="D11" s="12">
        <f t="shared" si="0"/>
        <v>21.54088888888889</v>
      </c>
      <c r="E11" s="3"/>
    </row>
    <row r="12" spans="1:5" x14ac:dyDescent="0.25">
      <c r="A12" s="10" t="s">
        <v>14</v>
      </c>
      <c r="B12" s="11">
        <v>48000</v>
      </c>
      <c r="C12" s="11">
        <v>11496.13</v>
      </c>
      <c r="D12" s="12">
        <f t="shared" si="0"/>
        <v>23.950270833333331</v>
      </c>
      <c r="E12" s="3"/>
    </row>
    <row r="13" spans="1:5" x14ac:dyDescent="0.25">
      <c r="A13" s="10" t="s">
        <v>15</v>
      </c>
      <c r="B13" s="11"/>
      <c r="C13" s="11"/>
      <c r="D13" s="12" t="e">
        <f t="shared" si="0"/>
        <v>#DIV/0!</v>
      </c>
      <c r="E13" s="3"/>
    </row>
    <row r="14" spans="1:5" x14ac:dyDescent="0.25">
      <c r="A14" s="10" t="s">
        <v>16</v>
      </c>
      <c r="B14" s="11">
        <v>2000</v>
      </c>
      <c r="C14" s="11"/>
      <c r="D14" s="12">
        <f t="shared" si="0"/>
        <v>0</v>
      </c>
      <c r="E14" s="3"/>
    </row>
    <row r="15" spans="1:5" ht="33.75" x14ac:dyDescent="0.25">
      <c r="A15" s="10" t="s">
        <v>17</v>
      </c>
      <c r="B15" s="11"/>
      <c r="C15" s="11"/>
      <c r="D15" s="12" t="e">
        <f t="shared" si="0"/>
        <v>#DIV/0!</v>
      </c>
      <c r="E15" s="3"/>
    </row>
    <row r="16" spans="1:5" x14ac:dyDescent="0.25">
      <c r="A16" s="10" t="s">
        <v>18</v>
      </c>
      <c r="B16" s="12">
        <v>85000</v>
      </c>
      <c r="C16" s="11"/>
      <c r="D16" s="12">
        <f t="shared" si="0"/>
        <v>0</v>
      </c>
      <c r="E16" s="3"/>
    </row>
    <row r="17" spans="1:5" x14ac:dyDescent="0.25">
      <c r="A17" s="10" t="s">
        <v>19</v>
      </c>
      <c r="B17" s="12"/>
      <c r="C17" s="11"/>
      <c r="D17" s="12" t="e">
        <f t="shared" si="0"/>
        <v>#DIV/0!</v>
      </c>
      <c r="E17" s="3"/>
    </row>
    <row r="18" spans="1:5" x14ac:dyDescent="0.25">
      <c r="A18" s="10" t="s">
        <v>20</v>
      </c>
      <c r="B18" s="11">
        <v>2083350</v>
      </c>
      <c r="C18" s="11">
        <v>1219050</v>
      </c>
      <c r="D18" s="12">
        <f t="shared" si="0"/>
        <v>58.513931888544889</v>
      </c>
      <c r="E18" s="3"/>
    </row>
    <row r="19" spans="1:5" x14ac:dyDescent="0.25">
      <c r="A19" s="10" t="s">
        <v>21</v>
      </c>
      <c r="B19" s="11"/>
      <c r="C19" s="11"/>
      <c r="D19" s="12" t="e">
        <f t="shared" si="0"/>
        <v>#DIV/0!</v>
      </c>
      <c r="E19" s="3"/>
    </row>
    <row r="20" spans="1:5" x14ac:dyDescent="0.25">
      <c r="A20" s="6" t="s">
        <v>22</v>
      </c>
      <c r="B20" s="14">
        <f>SUM(B10:B19)</f>
        <v>2578350</v>
      </c>
      <c r="C20" s="14">
        <f>SUM(C10:C19)</f>
        <v>1438778.25</v>
      </c>
      <c r="D20" s="12">
        <f t="shared" si="0"/>
        <v>55.802286345918908</v>
      </c>
      <c r="E20" s="3"/>
    </row>
    <row r="21" spans="1:5" x14ac:dyDescent="0.25">
      <c r="A21" s="15" t="s">
        <v>23</v>
      </c>
      <c r="B21" s="15"/>
      <c r="C21" s="15"/>
      <c r="D21" s="15"/>
      <c r="E21" s="3"/>
    </row>
    <row r="22" spans="1:5" ht="22.5" x14ac:dyDescent="0.25">
      <c r="A22" s="13" t="s">
        <v>24</v>
      </c>
      <c r="B22" s="12">
        <v>619200</v>
      </c>
      <c r="C22" s="11">
        <v>252343.18</v>
      </c>
      <c r="D22" s="12">
        <f>C22/B22*100</f>
        <v>40.753097545219639</v>
      </c>
    </row>
    <row r="23" spans="1:5" ht="45" x14ac:dyDescent="0.25">
      <c r="A23" s="13" t="s">
        <v>25</v>
      </c>
      <c r="B23" s="11">
        <v>917500</v>
      </c>
      <c r="C23" s="11">
        <v>291558.40000000002</v>
      </c>
      <c r="D23" s="12">
        <f t="shared" ref="D23:D31" si="1">C23/B23*100</f>
        <v>31.777482288828342</v>
      </c>
    </row>
    <row r="24" spans="1:5" x14ac:dyDescent="0.25">
      <c r="A24" s="13" t="s">
        <v>26</v>
      </c>
      <c r="B24" s="11">
        <v>3000</v>
      </c>
      <c r="C24" s="11"/>
      <c r="D24" s="12">
        <f t="shared" si="1"/>
        <v>0</v>
      </c>
    </row>
    <row r="25" spans="1:5" x14ac:dyDescent="0.25">
      <c r="A25" s="13" t="s">
        <v>27</v>
      </c>
      <c r="B25" s="11">
        <v>33600</v>
      </c>
      <c r="C25" s="11">
        <v>10007.780000000001</v>
      </c>
      <c r="D25" s="12">
        <f t="shared" si="1"/>
        <v>29.785059523809526</v>
      </c>
    </row>
    <row r="26" spans="1:5" x14ac:dyDescent="0.25">
      <c r="A26" s="13" t="s">
        <v>28</v>
      </c>
      <c r="B26" s="11">
        <v>69800</v>
      </c>
      <c r="C26" s="11">
        <v>23152.12</v>
      </c>
      <c r="D26" s="12">
        <f t="shared" si="1"/>
        <v>33.169226361031519</v>
      </c>
    </row>
    <row r="27" spans="1:5" x14ac:dyDescent="0.25">
      <c r="A27" s="13" t="s">
        <v>29</v>
      </c>
      <c r="B27" s="11">
        <v>5000</v>
      </c>
      <c r="C27" s="11">
        <v>5000</v>
      </c>
      <c r="D27" s="12">
        <f t="shared" si="1"/>
        <v>100</v>
      </c>
    </row>
    <row r="28" spans="1:5" x14ac:dyDescent="0.25">
      <c r="A28" s="13" t="s">
        <v>30</v>
      </c>
      <c r="B28" s="11">
        <v>263300</v>
      </c>
      <c r="C28" s="12">
        <v>75728</v>
      </c>
      <c r="D28" s="12">
        <f t="shared" si="1"/>
        <v>28.761109001139385</v>
      </c>
    </row>
    <row r="29" spans="1:5" x14ac:dyDescent="0.25">
      <c r="A29" s="13" t="s">
        <v>31</v>
      </c>
      <c r="B29" s="11">
        <v>574600</v>
      </c>
      <c r="C29" s="11">
        <v>352456</v>
      </c>
      <c r="D29" s="12">
        <f t="shared" si="1"/>
        <v>61.339366515837099</v>
      </c>
    </row>
    <row r="30" spans="1:5" x14ac:dyDescent="0.25">
      <c r="A30" s="13" t="s">
        <v>32</v>
      </c>
      <c r="B30" s="11">
        <v>261450</v>
      </c>
      <c r="C30" s="11">
        <v>68495.81</v>
      </c>
      <c r="D30" s="12">
        <f t="shared" si="1"/>
        <v>26.19843564735131</v>
      </c>
    </row>
    <row r="31" spans="1:5" x14ac:dyDescent="0.25">
      <c r="A31" s="13" t="s">
        <v>33</v>
      </c>
      <c r="B31" s="11">
        <v>10000</v>
      </c>
      <c r="C31" s="11">
        <v>0</v>
      </c>
      <c r="D31" s="12">
        <f t="shared" si="1"/>
        <v>0</v>
      </c>
    </row>
    <row r="32" spans="1:5" x14ac:dyDescent="0.25">
      <c r="A32" s="16" t="s">
        <v>34</v>
      </c>
      <c r="B32" s="14">
        <f>SUM(B22:B31)</f>
        <v>2757450</v>
      </c>
      <c r="C32" s="14">
        <f>SUM(C22:C31)</f>
        <v>1078741.29</v>
      </c>
      <c r="D32" s="17">
        <f>C32/B32*100</f>
        <v>39.120973725724859</v>
      </c>
    </row>
    <row r="33" spans="1:4" x14ac:dyDescent="0.25">
      <c r="A33" s="18" t="s">
        <v>35</v>
      </c>
      <c r="B33" s="19">
        <f>B20-B32</f>
        <v>-179100</v>
      </c>
      <c r="C33" s="19">
        <f>C20-C32</f>
        <v>360036.95999999996</v>
      </c>
      <c r="D33" s="20"/>
    </row>
    <row r="36" spans="1:4" x14ac:dyDescent="0.25">
      <c r="A36" t="s">
        <v>36</v>
      </c>
    </row>
    <row r="37" spans="1:4" x14ac:dyDescent="0.25">
      <c r="A37" t="s">
        <v>37</v>
      </c>
      <c r="C37" t="s">
        <v>38</v>
      </c>
    </row>
    <row r="39" spans="1:4" x14ac:dyDescent="0.25">
      <c r="A39" s="21" t="s">
        <v>39</v>
      </c>
    </row>
    <row r="40" spans="1:4" x14ac:dyDescent="0.25">
      <c r="A40" s="21" t="s">
        <v>40</v>
      </c>
    </row>
  </sheetData>
  <mergeCells count="8">
    <mergeCell ref="A8:D8"/>
    <mergeCell ref="A21:D21"/>
    <mergeCell ref="A1:D1"/>
    <mergeCell ref="A2:D2"/>
    <mergeCell ref="A3:D3"/>
    <mergeCell ref="A4:D4"/>
    <mergeCell ref="A5:D5"/>
    <mergeCell ref="A6:D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МКУ</dc:creator>
  <cp:lastModifiedBy>МКУ</cp:lastModifiedBy>
  <dcterms:created xsi:type="dcterms:W3CDTF">2020-06-10T04:21:31Z</dcterms:created>
  <dcterms:modified xsi:type="dcterms:W3CDTF">2020-06-10T04:21:45Z</dcterms:modified>
</cp:coreProperties>
</file>