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9440" windowHeight="9675"/>
  </bookViews>
  <sheets>
    <sheet name="март" sheetId="1" r:id="rId1"/>
  </sheets>
  <calcPr calcId="144525"/>
</workbook>
</file>

<file path=xl/calcChain.xml><?xml version="1.0" encoding="utf-8"?>
<calcChain xmlns="http://schemas.openxmlformats.org/spreadsheetml/2006/main">
  <c r="C32" i="1" l="1"/>
  <c r="D32" i="1" s="1"/>
  <c r="B32" i="1"/>
  <c r="D31" i="1"/>
  <c r="D30" i="1"/>
  <c r="D29" i="1"/>
  <c r="D28" i="1"/>
  <c r="D27" i="1"/>
  <c r="D26" i="1"/>
  <c r="D25" i="1"/>
  <c r="D24" i="1"/>
  <c r="D23" i="1"/>
  <c r="D22" i="1"/>
  <c r="C20" i="1"/>
  <c r="C33" i="1" s="1"/>
  <c r="B20" i="1"/>
  <c r="B33" i="1" s="1"/>
  <c r="D19" i="1"/>
  <c r="D18" i="1"/>
  <c r="D17" i="1"/>
  <c r="D16" i="1"/>
  <c r="D15" i="1"/>
  <c r="D14" i="1"/>
  <c r="D13" i="1"/>
  <c r="D12" i="1"/>
  <c r="D11" i="1"/>
  <c r="D10" i="1"/>
  <c r="C9" i="1"/>
  <c r="D9" i="1" s="1"/>
  <c r="B9" i="1"/>
  <c r="D20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<sst xmlns="http://schemas.openxmlformats.org/spreadsheetml/2006/main" count="41" uniqueCount="41">
  <si>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</si>
  <si>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</si>
  <si>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</si>
  <si>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</si>
  <si>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</si>
  <si>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</si>
  <si>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</si>
  <si>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</si>
  <si>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</si>
  <si>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</si>
  <si>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</si>
  <si>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</si>
  <si>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</si>
  <si>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</si>
  <si>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</si>
  <si>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</si>
  <si>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</si>
  <si>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</si>
  <si>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</si>
  <si>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</si>
  <si>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</si>
  <si>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</si>
  <si>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</si>
  <si>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</si>
  <si>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Исп. Хайсарова Г.З</t>
  </si>
  <si>
    <t>8(34751) 2-26-18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</si>
  <si>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администраций(0104)</t>
  </si>
  <si>
    <t>Резервные фонды(0111)</t>
  </si>
  <si>
    <t>Мобилизационная и вневойсковая подготовка(0203)</t>
  </si>
  <si>
    <t>Дорожное хозяйство (дорожные фонды)(0409)</t>
  </si>
  <si>
    <t>Коммунальное хозяйство(0502)</t>
  </si>
  <si>
    <t>Благоустройство(0503)</t>
  </si>
  <si>
    <t>Другие вопросы в области охраны окружающей среды(0605)</t>
  </si>
  <si>
    <t>КУЛЬТУРА, КИНЕМАТОГРАФИЯ(0801)</t>
  </si>
  <si>
    <t>ДОХОДЫ ОТ СДАЧИ В АРЕНДУ</t>
  </si>
  <si>
    <t>ЕСХН</t>
  </si>
  <si>
    <t>АДМИНИСТРАТИВНЫЕ ШТРАФЫ</t>
  </si>
  <si>
    <t>Функционирование высшего должностного лица субъекта Российской Федерации и муниципального образования(0102)</t>
  </si>
  <si>
    <t>Другие вопросы в области национальной экономики(0412)</t>
  </si>
  <si>
    <t>Бюджет Администрации сельского поселения Семеновского сельсовета МР Баймакский район Республики Башкортостан</t>
  </si>
  <si>
    <t>за 1 месяц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</si>
</sst>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2" workbookViewId="0">
      <selection activeCell="H39" sqref="H3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6" t="s">
        <v>1</v>
      </c>
      <c r="B1" s="17"/>
      <c r="C1" s="17"/>
      <c r="D1" s="17"/>
      <c r="E1" s="2"/>
    </row>
    <row r="2" spans="1:5" x14ac:dyDescent="0.25">
      <c r="A2" s="16" t="s">
        <v>2</v>
      </c>
      <c r="B2" s="17"/>
      <c r="C2" s="17"/>
      <c r="D2" s="17"/>
      <c r="E2" s="2"/>
    </row>
    <row r="3" spans="1:5" x14ac:dyDescent="0.25">
      <c r="A3" s="16" t="s">
        <v>39</v>
      </c>
      <c r="B3" s="17"/>
      <c r="C3" s="17"/>
      <c r="D3" s="17"/>
      <c r="E3" s="2"/>
    </row>
    <row r="4" spans="1:5" x14ac:dyDescent="0.25">
      <c r="A4" s="16" t="s">
        <v>40</v>
      </c>
      <c r="B4" s="17"/>
      <c r="C4" s="17"/>
      <c r="D4" s="17"/>
      <c r="E4" s="2"/>
    </row>
    <row r="5" spans="1:5" x14ac:dyDescent="0.25">
      <c r="A5" s="16" t="s">
        <v>0</v>
      </c>
      <c r="B5" s="17"/>
      <c r="C5" s="17"/>
      <c r="D5" s="17"/>
      <c r="E5" s="2"/>
    </row>
    <row r="6" spans="1:5" x14ac:dyDescent="0.25">
      <c r="A6" s="18" t="s">
        <v>3</v>
      </c>
      <c r="B6" s="19"/>
      <c r="C6" s="19"/>
      <c r="D6" s="19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0" t="s">
        <v>13</v>
      </c>
      <c r="B8" s="21"/>
      <c r="C8" s="21"/>
      <c r="D8" s="22"/>
      <c r="E8" s="2"/>
    </row>
    <row r="9" spans="1:5" x14ac:dyDescent="0.25">
      <c r="A9" s="4" t="s">
        <v>8</v>
      </c>
      <c r="B9" s="12">
        <f>SUM(B10:B16)</f>
        <v>495000</v>
      </c>
      <c r="C9" s="12">
        <f>SUM(C10:C16)</f>
        <v>43491.05</v>
      </c>
      <c r="D9" s="14">
        <f>C9/B9*100</f>
        <v>8.7860707070707083</v>
      </c>
      <c r="E9" s="2"/>
    </row>
    <row r="10" spans="1:5" x14ac:dyDescent="0.25">
      <c r="A10" s="4" t="s">
        <v>22</v>
      </c>
      <c r="B10" s="12">
        <v>351000</v>
      </c>
      <c r="C10" s="12">
        <v>42114.04</v>
      </c>
      <c r="D10" s="14">
        <f t="shared" ref="D10:D20" si="0">C10/B10*100</f>
        <v>11.998301994301995</v>
      </c>
      <c r="E10" s="2"/>
    </row>
    <row r="11" spans="1:5" s="8" customFormat="1" x14ac:dyDescent="0.25">
      <c r="A11" s="11" t="s">
        <v>20</v>
      </c>
      <c r="B11" s="12">
        <v>9000</v>
      </c>
      <c r="C11" s="12"/>
      <c r="D11" s="14">
        <f t="shared" si="0"/>
        <v>0</v>
      </c>
      <c r="E11" s="2"/>
    </row>
    <row r="12" spans="1:5" x14ac:dyDescent="0.25">
      <c r="A12" s="4" t="s">
        <v>23</v>
      </c>
      <c r="B12" s="12">
        <v>48000</v>
      </c>
      <c r="C12" s="12">
        <v>1377.01</v>
      </c>
      <c r="D12" s="14">
        <f t="shared" si="0"/>
        <v>2.868770833333333</v>
      </c>
      <c r="E12" s="2"/>
    </row>
    <row r="13" spans="1:5" s="10" customFormat="1" x14ac:dyDescent="0.25">
      <c r="A13" s="4" t="s">
        <v>35</v>
      </c>
      <c r="B13" s="12"/>
      <c r="C13" s="12"/>
      <c r="D13" s="14" t="e">
        <f t="shared" si="0"/>
        <v>#DIV/0!</v>
      </c>
      <c r="E13" s="2"/>
    </row>
    <row r="14" spans="1:5" x14ac:dyDescent="0.25">
      <c r="A14" s="4" t="s">
        <v>9</v>
      </c>
      <c r="B14" s="12">
        <v>2000</v>
      </c>
      <c r="C14" s="12"/>
      <c r="D14" s="14">
        <f t="shared" si="0"/>
        <v>0</v>
      </c>
      <c r="E14" s="2"/>
    </row>
    <row r="15" spans="1:5" ht="36.75" customHeight="1" x14ac:dyDescent="0.25">
      <c r="A15" s="4" t="s">
        <v>10</v>
      </c>
      <c r="B15" s="12"/>
      <c r="C15" s="12"/>
      <c r="D15" s="14" t="e">
        <f t="shared" si="0"/>
        <v>#DIV/0!</v>
      </c>
      <c r="E15" s="2"/>
    </row>
    <row r="16" spans="1:5" x14ac:dyDescent="0.25">
      <c r="A16" s="4" t="s">
        <v>11</v>
      </c>
      <c r="B16" s="14">
        <v>85000</v>
      </c>
      <c r="C16" s="12"/>
      <c r="D16" s="14">
        <f t="shared" si="0"/>
        <v>0</v>
      </c>
      <c r="E16" s="2"/>
    </row>
    <row r="17" spans="1:5" s="10" customFormat="1" x14ac:dyDescent="0.25">
      <c r="A17" s="4" t="s">
        <v>34</v>
      </c>
      <c r="B17" s="14"/>
      <c r="C17" s="12"/>
      <c r="D17" s="14" t="e">
        <f t="shared" si="0"/>
        <v>#DIV/0!</v>
      </c>
      <c r="E17" s="2"/>
    </row>
    <row r="18" spans="1:5" s="10" customFormat="1" x14ac:dyDescent="0.25">
      <c r="A18" s="4" t="s">
        <v>12</v>
      </c>
      <c r="B18" s="12">
        <v>2000400</v>
      </c>
      <c r="C18" s="12">
        <v>99750</v>
      </c>
      <c r="D18" s="14">
        <f t="shared" si="0"/>
        <v>4.9865026994601083</v>
      </c>
      <c r="E18" s="2"/>
    </row>
    <row r="19" spans="1:5" x14ac:dyDescent="0.25">
      <c r="A19" s="4" t="s">
        <v>36</v>
      </c>
      <c r="B19" s="12"/>
      <c r="C19" s="12"/>
      <c r="D19" s="14" t="e">
        <f t="shared" si="0"/>
        <v>#DIV/0!</v>
      </c>
      <c r="E19" s="2"/>
    </row>
    <row r="20" spans="1:5" x14ac:dyDescent="0.25">
      <c r="A20" s="3" t="s">
        <v>14</v>
      </c>
      <c r="B20" s="13">
        <f>SUM(B10:B19)</f>
        <v>2495400</v>
      </c>
      <c r="C20" s="13">
        <f>SUM(C10:C19)</f>
        <v>143241.04999999999</v>
      </c>
      <c r="D20" s="14">
        <f t="shared" si="0"/>
        <v>5.7402039753145786</v>
      </c>
      <c r="E20" s="2"/>
    </row>
    <row r="21" spans="1:5" x14ac:dyDescent="0.25">
      <c r="A21" s="23" t="s">
        <v>15</v>
      </c>
      <c r="B21" s="23"/>
      <c r="C21" s="23"/>
      <c r="D21" s="23"/>
      <c r="E21" s="2"/>
    </row>
    <row r="22" spans="1:5" ht="22.5" x14ac:dyDescent="0.25">
      <c r="A22" s="11" t="s">
        <v>37</v>
      </c>
      <c r="B22" s="14">
        <v>619200</v>
      </c>
      <c r="C22" s="12">
        <v>10000</v>
      </c>
      <c r="D22" s="14">
        <f>C22/B22*100</f>
        <v>1.614987080103359</v>
      </c>
    </row>
    <row r="23" spans="1:5" ht="45" x14ac:dyDescent="0.25">
      <c r="A23" s="11" t="s">
        <v>26</v>
      </c>
      <c r="B23" s="12">
        <v>913500</v>
      </c>
      <c r="C23" s="12">
        <v>40000</v>
      </c>
      <c r="D23" s="14">
        <f t="shared" ref="D23:D31" si="1">C23/B23*100</f>
        <v>4.3787629994526549</v>
      </c>
    </row>
    <row r="24" spans="1:5" x14ac:dyDescent="0.25">
      <c r="A24" s="11" t="s">
        <v>27</v>
      </c>
      <c r="B24" s="12">
        <v>3000</v>
      </c>
      <c r="C24" s="12"/>
      <c r="D24" s="14">
        <f t="shared" si="1"/>
        <v>0</v>
      </c>
    </row>
    <row r="25" spans="1:5" x14ac:dyDescent="0.25">
      <c r="A25" s="11" t="s">
        <v>28</v>
      </c>
      <c r="B25" s="12">
        <v>33600</v>
      </c>
      <c r="C25" s="12"/>
      <c r="D25" s="14">
        <f t="shared" si="1"/>
        <v>0</v>
      </c>
    </row>
    <row r="26" spans="1:5" x14ac:dyDescent="0.25">
      <c r="A26" s="11" t="s">
        <v>29</v>
      </c>
      <c r="B26" s="12">
        <v>69800</v>
      </c>
      <c r="C26" s="12"/>
      <c r="D26" s="14">
        <f t="shared" si="1"/>
        <v>0</v>
      </c>
    </row>
    <row r="27" spans="1:5" s="10" customFormat="1" ht="14.25" customHeight="1" x14ac:dyDescent="0.25">
      <c r="A27" s="11" t="s">
        <v>38</v>
      </c>
      <c r="B27" s="12"/>
      <c r="C27" s="12"/>
      <c r="D27" s="14" t="e">
        <f t="shared" si="1"/>
        <v>#DIV/0!</v>
      </c>
    </row>
    <row r="28" spans="1:5" s="10" customFormat="1" x14ac:dyDescent="0.25">
      <c r="A28" s="11" t="s">
        <v>30</v>
      </c>
      <c r="B28" s="12">
        <v>246300</v>
      </c>
      <c r="C28" s="14"/>
      <c r="D28" s="14">
        <f t="shared" si="1"/>
        <v>0</v>
      </c>
    </row>
    <row r="29" spans="1:5" x14ac:dyDescent="0.25">
      <c r="A29" s="11" t="s">
        <v>31</v>
      </c>
      <c r="B29" s="12">
        <v>400000</v>
      </c>
      <c r="C29" s="12"/>
      <c r="D29" s="14">
        <f t="shared" si="1"/>
        <v>0</v>
      </c>
    </row>
    <row r="30" spans="1:5" x14ac:dyDescent="0.25">
      <c r="A30" s="11" t="s">
        <v>32</v>
      </c>
      <c r="B30" s="12">
        <v>200000</v>
      </c>
      <c r="C30" s="12"/>
      <c r="D30" s="14">
        <f t="shared" si="1"/>
        <v>0</v>
      </c>
    </row>
    <row r="31" spans="1:5" ht="14.25" customHeight="1" x14ac:dyDescent="0.25">
      <c r="A31" s="11" t="s">
        <v>33</v>
      </c>
      <c r="B31" s="12">
        <v>10000</v>
      </c>
      <c r="C31" s="12">
        <v>0</v>
      </c>
      <c r="D31" s="14">
        <f t="shared" si="1"/>
        <v>0</v>
      </c>
    </row>
    <row r="32" spans="1:5" x14ac:dyDescent="0.25">
      <c r="A32" s="5" t="s">
        <v>16</v>
      </c>
      <c r="B32" s="13">
        <f>SUM(B22:B31)</f>
        <v>2495400</v>
      </c>
      <c r="C32" s="13">
        <f>SUM(C22:C31)</f>
        <v>50000</v>
      </c>
      <c r="D32" s="15">
        <f>C32/B32*100</f>
        <v>2.0036867836819749</v>
      </c>
    </row>
    <row r="33" spans="1:4" x14ac:dyDescent="0.25">
      <c r="A33" s="6" t="s">
        <v>17</v>
      </c>
      <c r="B33" s="7">
        <f>B20-B32</f>
        <v>0</v>
      </c>
      <c r="C33" s="7">
        <f>C20-C32</f>
        <v>93241.049999999988</v>
      </c>
      <c r="D33" s="1"/>
    </row>
    <row r="34" spans="1:4" x14ac:dyDescent="0.25">
      <c r="A34" s="10"/>
      <c r="B34" s="10"/>
      <c r="C34" s="10"/>
      <c r="D34" s="10"/>
    </row>
    <row r="35" spans="1:4" s="8" customFormat="1" x14ac:dyDescent="0.25">
      <c r="A35" s="10"/>
      <c r="B35" s="10"/>
      <c r="C35" s="10"/>
      <c r="D35" s="10"/>
    </row>
    <row r="36" spans="1:4" x14ac:dyDescent="0.25">
      <c r="A36" s="10" t="s">
        <v>21</v>
      </c>
      <c r="B36" s="10"/>
      <c r="C36" s="10"/>
      <c r="D36" s="10"/>
    </row>
    <row r="37" spans="1:4" x14ac:dyDescent="0.25">
      <c r="A37" s="10" t="s">
        <v>19</v>
      </c>
      <c r="B37" s="10"/>
      <c r="C37" s="10" t="s">
        <v>18</v>
      </c>
      <c r="D37" s="10"/>
    </row>
    <row r="38" spans="1:4" x14ac:dyDescent="0.25">
      <c r="A38" s="10"/>
      <c r="B38" s="10"/>
      <c r="C38" s="10"/>
      <c r="D38" s="10"/>
    </row>
    <row r="39" spans="1:4" x14ac:dyDescent="0.25">
      <c r="A39" s="9" t="s">
        <v>24</v>
      </c>
      <c r="B39" s="10"/>
      <c r="C39" s="10"/>
      <c r="D39" s="10"/>
    </row>
    <row r="40" spans="1:4" x14ac:dyDescent="0.25">
      <c r="A40" s="9" t="s">
        <v>25</v>
      </c>
      <c r="B40" s="10"/>
      <c r="C40" s="10"/>
      <c r="D40" s="10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Семеновск</cp:lastModifiedBy>
  <cp:lastPrinted>2020-05-13T09:17:30Z</cp:lastPrinted>
  <dcterms:created xsi:type="dcterms:W3CDTF">2016-02-08T11:51:34Z</dcterms:created>
  <dcterms:modified xsi:type="dcterms:W3CDTF">2020-06-05T02:43:03Z</dcterms:modified>
</cp:coreProperties>
</file>