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<sst xmlns="http://schemas.openxmlformats.org/spreadsheetml/2006/main" count="39" uniqueCount="39">
  <si>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</si>
  <si>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</si>
  <si>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</si>
  <si>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</si>
  <si>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</si>
  <si>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</si>
  <si>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</si>
  <si>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</si>
  <si>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</si>
  <si>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</si>
  <si>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</si>
  <si>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</si>
  <si>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</si>
  <si>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</si>
  <si>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</si>
  <si>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</si>
  <si>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</si>
  <si>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</si>
  <si>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</si>
  <si>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</si>
  <si>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</si>
  <si>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</si>
  <si>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</si>
  <si>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</si>
  <si>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</si>
  <si>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</si>
  <si>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</si>
  <si>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</si>
  <si>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</si>
  <si>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</si>
  <si>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</si>
  <si>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</si>
  <si>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</si>
  <si>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</si>
  <si>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</si>
  <si>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</si>
  <si>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</si>
  <si>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Шаяхметова Г.М.</t>
  </si>
  <si>
    <t>на 01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</si>
</sst>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C26" sqref="C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456292.36</v>
      </c>
      <c r="D9" s="16">
        <f>C9/B9*100</f>
        <v>50.525120141734028</v>
      </c>
      <c r="E9" s="2"/>
    </row>
    <row r="10" spans="1:5" x14ac:dyDescent="0.25">
      <c r="A10" s="4" t="s">
        <v>18</v>
      </c>
      <c r="B10" s="14">
        <v>778000</v>
      </c>
      <c r="C10" s="14">
        <v>427359.17</v>
      </c>
      <c r="D10" s="16">
        <f t="shared" ref="D10:D18" si="0">C10/B10*100</f>
        <v>54.930484575835472</v>
      </c>
      <c r="E10" s="2"/>
    </row>
    <row r="11" spans="1:5" s="8" customFormat="1" x14ac:dyDescent="0.25">
      <c r="A11" s="9" t="s">
        <v>17</v>
      </c>
      <c r="B11" s="14">
        <v>27000</v>
      </c>
      <c r="C11" s="14">
        <v>6863.33</v>
      </c>
      <c r="D11" s="16">
        <f t="shared" si="0"/>
        <v>25.419740740740743</v>
      </c>
      <c r="E11" s="2"/>
    </row>
    <row r="12" spans="1:5" x14ac:dyDescent="0.25">
      <c r="A12" s="4" t="s">
        <v>19</v>
      </c>
      <c r="B12" s="14">
        <v>98100</v>
      </c>
      <c r="C12" s="14">
        <v>22069.86</v>
      </c>
      <c r="D12" s="16">
        <f t="shared" si="0"/>
        <v>22.497308868501531</v>
      </c>
      <c r="E12" s="2"/>
    </row>
    <row r="13" spans="1:5" x14ac:dyDescent="0.25">
      <c r="A13" s="4" t="s">
        <v>9</v>
      </c>
      <c r="B13" s="14">
        <v>2000</v>
      </c>
      <c r="C13" s="14">
        <v>1000</v>
      </c>
      <c r="D13" s="16">
        <f t="shared" si="0"/>
        <v>50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252650</v>
      </c>
      <c r="C15" s="14">
        <v>102650</v>
      </c>
      <c r="D15" s="16">
        <v>20</v>
      </c>
      <c r="E15" s="2"/>
    </row>
    <row r="16" spans="1:5" x14ac:dyDescent="0.25">
      <c r="A16" s="4" t="s">
        <v>10</v>
      </c>
      <c r="B16" s="14">
        <v>2130935</v>
      </c>
      <c r="C16" s="14">
        <v>1386640</v>
      </c>
      <c r="D16" s="16">
        <f t="shared" si="0"/>
        <v>65.071905055761903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3288685</v>
      </c>
      <c r="C18" s="15">
        <f>SUM(C10:C17)</f>
        <v>2022944.3599999999</v>
      </c>
      <c r="D18" s="16">
        <f t="shared" si="0"/>
        <v>61.512256722671822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377587.54</v>
      </c>
      <c r="D20" s="16">
        <f>C20/B20*100</f>
        <v>61.552882452285161</v>
      </c>
    </row>
    <row r="21" spans="1:5" ht="33.75" x14ac:dyDescent="0.25">
      <c r="A21" s="13" t="s">
        <v>21</v>
      </c>
      <c r="B21" s="14">
        <v>1131601</v>
      </c>
      <c r="C21" s="14">
        <v>810669.51</v>
      </c>
      <c r="D21" s="16">
        <f>C21/B21*100</f>
        <v>71.639165218129008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13037.64</v>
      </c>
      <c r="D23" s="16">
        <f t="shared" ref="D23:D30" si="1">C23/B23*100</f>
        <v>30.040645161290318</v>
      </c>
    </row>
    <row r="24" spans="1:5" x14ac:dyDescent="0.25">
      <c r="A24" s="13" t="s">
        <v>24</v>
      </c>
      <c r="B24" s="14">
        <v>592585</v>
      </c>
      <c r="C24" s="14">
        <v>152896.04999999999</v>
      </c>
      <c r="D24" s="16">
        <f t="shared" si="1"/>
        <v>25.801539019718689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137204.98000000001</v>
      </c>
      <c r="D27" s="16">
        <f t="shared" si="1"/>
        <v>68.602490000000003</v>
      </c>
    </row>
    <row r="28" spans="1:5" x14ac:dyDescent="0.25">
      <c r="A28" s="13" t="s">
        <v>26</v>
      </c>
      <c r="B28" s="14">
        <v>474293.54</v>
      </c>
      <c r="C28" s="14">
        <v>311615.55</v>
      </c>
      <c r="D28" s="16">
        <f t="shared" si="1"/>
        <v>65.700989728850203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19008</v>
      </c>
      <c r="D30" s="16">
        <f t="shared" si="1"/>
        <v>76.031999999999996</v>
      </c>
    </row>
    <row r="31" spans="1:5" x14ac:dyDescent="0.25">
      <c r="A31" s="5" t="s">
        <v>15</v>
      </c>
      <c r="B31" s="15">
        <f>SUM(B20:B30)</f>
        <v>3438685</v>
      </c>
      <c r="C31" s="15">
        <f>SUM(C20:C30)</f>
        <v>2017388.73</v>
      </c>
      <c r="D31" s="17">
        <f>C31/B31*100</f>
        <v>58.667447876150327</v>
      </c>
    </row>
    <row r="32" spans="1:5" x14ac:dyDescent="0.25">
      <c r="A32" s="6" t="s">
        <v>16</v>
      </c>
      <c r="B32" s="7">
        <f>B18-B31</f>
        <v>-150000</v>
      </c>
      <c r="C32" s="7">
        <f>C18-C31</f>
        <v>5555.6299999998882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2022-09-15T04:34:38Z</dcterms:modified>
</cp:coreProperties>
</file>